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Рабочий стол\информация сотрудники\сайт\"/>
    </mc:Choice>
  </mc:AlternateContent>
  <xr:revisionPtr revIDLastSave="0" documentId="13_ncr:1_{9F75BDE4-5E79-4B7C-A995-E38F743DF18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МиД" sheetId="1" r:id="rId1"/>
  </sheets>
  <definedNames>
    <definedName name="_xlnm.Print_Titles" localSheetId="0">МиД!$1:$1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3" i="1" l="1"/>
  <c r="D17" i="1"/>
  <c r="D23" i="1"/>
  <c r="D21" i="1"/>
  <c r="D20" i="1"/>
  <c r="D9" i="1"/>
  <c r="D19" i="1"/>
  <c r="D16" i="1"/>
  <c r="D12" i="1"/>
  <c r="D10" i="1"/>
  <c r="D11" i="1"/>
  <c r="D6" i="1"/>
</calcChain>
</file>

<file path=xl/sharedStrings.xml><?xml version="1.0" encoding="utf-8"?>
<sst xmlns="http://schemas.openxmlformats.org/spreadsheetml/2006/main" count="72" uniqueCount="38">
  <si>
    <t>Ф.И.О. работника</t>
  </si>
  <si>
    <t>Специальность</t>
  </si>
  <si>
    <t>Категория</t>
  </si>
  <si>
    <t>Общий медицинский стаж</t>
  </si>
  <si>
    <t>Начало работы в ПЦ</t>
  </si>
  <si>
    <t>Врачи</t>
  </si>
  <si>
    <t>высшая</t>
  </si>
  <si>
    <t>врач акушер-гинеколог</t>
  </si>
  <si>
    <t>первая</t>
  </si>
  <si>
    <t>Корякина Елена Михайловна</t>
  </si>
  <si>
    <t>Зонова Наталья Анатольевна</t>
  </si>
  <si>
    <t>Средний медицинский персонал</t>
  </si>
  <si>
    <t>акушерка</t>
  </si>
  <si>
    <t>Журавлева Елена Владимировна</t>
  </si>
  <si>
    <t xml:space="preserve">Горелкина Наталья Александровна </t>
  </si>
  <si>
    <t>Казакова Надежда Леонидовна</t>
  </si>
  <si>
    <t xml:space="preserve">Макарова Валентина Михайловна </t>
  </si>
  <si>
    <t>Осипова Татьяна Георгиевна</t>
  </si>
  <si>
    <t>Пушкарева Любовь Мансуровна</t>
  </si>
  <si>
    <t>Рычкова Ксения Юрьевна</t>
  </si>
  <si>
    <t xml:space="preserve">Соболева Елена Геннадьевна </t>
  </si>
  <si>
    <t>Сычевская Наталья Владимировна</t>
  </si>
  <si>
    <t>Чигарева Анна Николаевна</t>
  </si>
  <si>
    <t>б/к</t>
  </si>
  <si>
    <t>Дорогань Светлана Игоревна</t>
  </si>
  <si>
    <t>Шастина Анастасия Алексеевна</t>
  </si>
  <si>
    <t>Краева Елизавета Алексеевна</t>
  </si>
  <si>
    <t xml:space="preserve">Попова Ольга Германовна </t>
  </si>
  <si>
    <t>Кудрявцева Елена Викторовна</t>
  </si>
  <si>
    <t xml:space="preserve">Кудрявцева Татьяна Геннадьевна </t>
  </si>
  <si>
    <t xml:space="preserve">Галиева Ксения Константиновна </t>
  </si>
  <si>
    <t>заведующий отделением, врач акушер-гинеколог</t>
  </si>
  <si>
    <t>старшая акушерка</t>
  </si>
  <si>
    <t>кастелянша</t>
  </si>
  <si>
    <t>Холстинина Елена Васильевна</t>
  </si>
  <si>
    <t>вторая</t>
  </si>
  <si>
    <t>Кочурова Ольга Васильевна</t>
  </si>
  <si>
    <t>Юкляева Линара Ильнуровна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</si>
</sst>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i/>
      <sz val="12"/>
      <name val="Calibri"/>
      <family val="2"/>
      <charset val="204"/>
    </font>
    <font>
      <b/>
      <sz val="12"/>
      <name val="Calibri"/>
      <family val="2"/>
      <charset val="204"/>
    </font>
    <font>
      <sz val="12"/>
      <name val="Calibri"/>
      <family val="2"/>
      <charset val="204"/>
    </font>
    <font>
      <b/>
      <sz val="11"/>
      <color indexed="8"/>
      <name val="Open Sans"/>
      <family val="2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tabSelected="1" view="pageBreakPreview" zoomScaleNormal="100" zoomScaleSheetLayoutView="100" workbookViewId="0">
      <selection activeCell="E7" sqref="E7"/>
    </sheetView>
  </sheetViews>
  <sheetFormatPr defaultRowHeight="15.75" x14ac:dyDescent="0.25"/>
  <cols>
    <col min="1" max="1" width="40.28515625" style="3" customWidth="1"/>
    <col min="2" max="2" width="27.7109375" style="3" bestFit="1" customWidth="1"/>
    <col min="3" max="3" width="33.85546875" style="4" customWidth="1"/>
    <col min="4" max="4" width="17.85546875" style="4" customWidth="1"/>
    <col min="5" max="5" width="14.7109375" style="3" customWidth="1"/>
    <col min="6" max="16384" width="9.140625" style="3"/>
  </cols>
  <sheetData>
    <row r="1" spans="1:5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5">
      <c r="A2" s="14" t="s">
        <v>5</v>
      </c>
      <c r="B2" s="15"/>
      <c r="C2" s="13"/>
      <c r="D2" s="13"/>
      <c r="E2" s="15"/>
    </row>
    <row r="3" spans="1:5" ht="31.5" x14ac:dyDescent="0.25">
      <c r="A3" s="17" t="s">
        <v>10</v>
      </c>
      <c r="B3" s="6" t="s">
        <v>31</v>
      </c>
      <c r="C3" s="11" t="s">
        <v>8</v>
      </c>
      <c r="D3" s="16">
        <f>2021-11</f>
        <v>2010</v>
      </c>
      <c r="E3" s="11">
        <v>2010</v>
      </c>
    </row>
    <row r="4" spans="1:5" x14ac:dyDescent="0.25">
      <c r="A4" s="8" t="s">
        <v>30</v>
      </c>
      <c r="B4" s="11" t="s">
        <v>7</v>
      </c>
      <c r="C4" s="9" t="s">
        <v>23</v>
      </c>
      <c r="D4" s="7">
        <v>2023</v>
      </c>
      <c r="E4" s="10">
        <v>2023</v>
      </c>
    </row>
    <row r="5" spans="1:5" x14ac:dyDescent="0.25">
      <c r="A5" s="5" t="s">
        <v>24</v>
      </c>
      <c r="B5" s="6" t="s">
        <v>7</v>
      </c>
      <c r="C5" s="9" t="s">
        <v>23</v>
      </c>
      <c r="D5" s="7">
        <v>2021</v>
      </c>
      <c r="E5" s="10">
        <v>2024</v>
      </c>
    </row>
    <row r="6" spans="1:5" x14ac:dyDescent="0.25">
      <c r="A6" s="5" t="s">
        <v>9</v>
      </c>
      <c r="B6" s="6" t="s">
        <v>7</v>
      </c>
      <c r="C6" s="9" t="s">
        <v>23</v>
      </c>
      <c r="D6" s="7">
        <f>2021-7</f>
        <v>2014</v>
      </c>
      <c r="E6" s="10">
        <v>2014</v>
      </c>
    </row>
    <row r="7" spans="1:5" x14ac:dyDescent="0.25">
      <c r="A7" s="5" t="s">
        <v>37</v>
      </c>
      <c r="B7" s="6" t="s">
        <v>7</v>
      </c>
      <c r="C7" s="9" t="s">
        <v>23</v>
      </c>
      <c r="D7" s="7">
        <v>2016</v>
      </c>
      <c r="E7" s="10">
        <v>2016</v>
      </c>
    </row>
    <row r="8" spans="1:5" ht="16.5" x14ac:dyDescent="0.3">
      <c r="A8" s="12" t="s">
        <v>11</v>
      </c>
      <c r="B8" s="10"/>
      <c r="C8" s="7"/>
      <c r="D8" s="7"/>
      <c r="E8" s="10"/>
    </row>
    <row r="9" spans="1:5" x14ac:dyDescent="0.25">
      <c r="A9" s="5" t="s">
        <v>19</v>
      </c>
      <c r="B9" s="10" t="s">
        <v>32</v>
      </c>
      <c r="C9" s="7" t="s">
        <v>6</v>
      </c>
      <c r="D9" s="7">
        <f>2021-5</f>
        <v>2016</v>
      </c>
      <c r="E9" s="10">
        <v>2016</v>
      </c>
    </row>
    <row r="10" spans="1:5" x14ac:dyDescent="0.25">
      <c r="A10" s="5" t="s">
        <v>14</v>
      </c>
      <c r="B10" s="10" t="s">
        <v>12</v>
      </c>
      <c r="C10" s="7" t="s">
        <v>6</v>
      </c>
      <c r="D10" s="7">
        <f>2021-20</f>
        <v>2001</v>
      </c>
      <c r="E10" s="10">
        <v>2004</v>
      </c>
    </row>
    <row r="11" spans="1:5" x14ac:dyDescent="0.25">
      <c r="A11" s="5" t="s">
        <v>13</v>
      </c>
      <c r="B11" s="10" t="s">
        <v>12</v>
      </c>
      <c r="C11" s="19" t="s">
        <v>6</v>
      </c>
      <c r="D11" s="7">
        <f>2021-34</f>
        <v>1987</v>
      </c>
      <c r="E11" s="10">
        <v>2016</v>
      </c>
    </row>
    <row r="12" spans="1:5" x14ac:dyDescent="0.25">
      <c r="A12" s="5" t="s">
        <v>15</v>
      </c>
      <c r="B12" s="10" t="s">
        <v>12</v>
      </c>
      <c r="C12" s="7" t="s">
        <v>6</v>
      </c>
      <c r="D12" s="7">
        <f>2021-22</f>
        <v>1999</v>
      </c>
      <c r="E12" s="10">
        <v>2001</v>
      </c>
    </row>
    <row r="13" spans="1:5" x14ac:dyDescent="0.25">
      <c r="A13" s="5" t="s">
        <v>26</v>
      </c>
      <c r="B13" s="10" t="s">
        <v>12</v>
      </c>
      <c r="C13" s="7" t="s">
        <v>23</v>
      </c>
      <c r="D13" s="7">
        <v>2022</v>
      </c>
      <c r="E13" s="10">
        <v>2022</v>
      </c>
    </row>
    <row r="14" spans="1:5" x14ac:dyDescent="0.25">
      <c r="A14" s="5" t="s">
        <v>28</v>
      </c>
      <c r="B14" s="10" t="s">
        <v>12</v>
      </c>
      <c r="C14" s="7" t="s">
        <v>6</v>
      </c>
      <c r="D14" s="7">
        <v>1991</v>
      </c>
      <c r="E14" s="10">
        <v>1991</v>
      </c>
    </row>
    <row r="15" spans="1:5" x14ac:dyDescent="0.25">
      <c r="A15" s="5" t="s">
        <v>29</v>
      </c>
      <c r="B15" s="10" t="s">
        <v>12</v>
      </c>
      <c r="C15" s="7" t="s">
        <v>6</v>
      </c>
      <c r="D15" s="7">
        <v>1994</v>
      </c>
      <c r="E15" s="10">
        <v>2011</v>
      </c>
    </row>
    <row r="16" spans="1:5" x14ac:dyDescent="0.25">
      <c r="A16" s="5" t="s">
        <v>16</v>
      </c>
      <c r="B16" s="10" t="s">
        <v>12</v>
      </c>
      <c r="C16" s="7" t="s">
        <v>6</v>
      </c>
      <c r="D16" s="7">
        <f>2021-34</f>
        <v>1987</v>
      </c>
      <c r="E16" s="10">
        <v>1982</v>
      </c>
    </row>
    <row r="17" spans="1:5" x14ac:dyDescent="0.25">
      <c r="A17" s="5" t="s">
        <v>17</v>
      </c>
      <c r="B17" s="10" t="s">
        <v>12</v>
      </c>
      <c r="C17" s="7" t="s">
        <v>6</v>
      </c>
      <c r="D17" s="7">
        <f>2021-26</f>
        <v>1995</v>
      </c>
      <c r="E17" s="10">
        <v>1995</v>
      </c>
    </row>
    <row r="18" spans="1:5" x14ac:dyDescent="0.25">
      <c r="A18" s="5" t="s">
        <v>27</v>
      </c>
      <c r="B18" s="10" t="s">
        <v>12</v>
      </c>
      <c r="C18" s="7" t="s">
        <v>6</v>
      </c>
      <c r="D18" s="7">
        <v>1991</v>
      </c>
      <c r="E18" s="10">
        <v>2022</v>
      </c>
    </row>
    <row r="19" spans="1:5" x14ac:dyDescent="0.25">
      <c r="A19" s="5" t="s">
        <v>18</v>
      </c>
      <c r="B19" s="10" t="s">
        <v>12</v>
      </c>
      <c r="C19" s="7" t="s">
        <v>6</v>
      </c>
      <c r="D19" s="7">
        <f>2021-34</f>
        <v>1987</v>
      </c>
      <c r="E19" s="10">
        <v>1982</v>
      </c>
    </row>
    <row r="20" spans="1:5" x14ac:dyDescent="0.25">
      <c r="A20" s="5" t="s">
        <v>20</v>
      </c>
      <c r="B20" s="10" t="s">
        <v>12</v>
      </c>
      <c r="C20" s="7" t="s">
        <v>6</v>
      </c>
      <c r="D20" s="7">
        <f>2021-17</f>
        <v>2004</v>
      </c>
      <c r="E20" s="10">
        <v>2004</v>
      </c>
    </row>
    <row r="21" spans="1:5" x14ac:dyDescent="0.25">
      <c r="A21" s="5" t="s">
        <v>21</v>
      </c>
      <c r="B21" s="10" t="s">
        <v>12</v>
      </c>
      <c r="C21" s="7" t="s">
        <v>6</v>
      </c>
      <c r="D21" s="7">
        <f>2021-23</f>
        <v>1998</v>
      </c>
      <c r="E21" s="10">
        <v>2010</v>
      </c>
    </row>
    <row r="22" spans="1:5" x14ac:dyDescent="0.25">
      <c r="A22" s="5" t="s">
        <v>34</v>
      </c>
      <c r="B22" s="10" t="s">
        <v>12</v>
      </c>
      <c r="C22" s="7" t="s">
        <v>6</v>
      </c>
      <c r="D22" s="7">
        <v>1995</v>
      </c>
      <c r="E22" s="10">
        <v>2024</v>
      </c>
    </row>
    <row r="23" spans="1:5" x14ac:dyDescent="0.25">
      <c r="A23" s="8" t="s">
        <v>22</v>
      </c>
      <c r="B23" s="10" t="s">
        <v>12</v>
      </c>
      <c r="C23" s="10" t="s">
        <v>8</v>
      </c>
      <c r="D23" s="10">
        <f>2021-15</f>
        <v>2006</v>
      </c>
      <c r="E23" s="10">
        <v>2012</v>
      </c>
    </row>
    <row r="24" spans="1:5" x14ac:dyDescent="0.25">
      <c r="A24" s="8" t="s">
        <v>25</v>
      </c>
      <c r="B24" s="10" t="s">
        <v>12</v>
      </c>
      <c r="C24" s="10" t="s">
        <v>35</v>
      </c>
      <c r="D24" s="10">
        <v>2021</v>
      </c>
      <c r="E24" s="10">
        <v>2022</v>
      </c>
    </row>
    <row r="25" spans="1:5" x14ac:dyDescent="0.25">
      <c r="A25" s="15"/>
      <c r="B25" s="13"/>
      <c r="C25" s="13"/>
      <c r="D25" s="13"/>
      <c r="E25" s="13"/>
    </row>
    <row r="26" spans="1:5" x14ac:dyDescent="0.25">
      <c r="A26" s="3" t="s">
        <v>36</v>
      </c>
      <c r="B26" s="4" t="s">
        <v>33</v>
      </c>
      <c r="E26" s="18">
        <v>2023</v>
      </c>
    </row>
  </sheetData>
  <sortState xmlns:xlrd2="http://schemas.microsoft.com/office/spreadsheetml/2017/richdata2" ref="A4:E6">
    <sortCondition ref="A4:A6"/>
  </sortState>
  <phoneticPr fontId="5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МиД</vt:lpstr>
      <vt:lpstr>МиД!Заголовки_для_печати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zaharchuk.nv</dc:creator>
  <cp:lastModifiedBy>Рычкова Ксения Юрьевна</cp:lastModifiedBy>
  <dcterms:created xsi:type="dcterms:W3CDTF">2021-04-14T08:49:42Z</dcterms:created>
  <dcterms:modified xsi:type="dcterms:W3CDTF">2025-08-29T08:01:15Z</dcterms:modified>
</cp:coreProperties>
</file>